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3'!$9:$10</definedName>
    <definedName name="_xlnm.Print_Area" localSheetId="0">'Приложение № 3'!$A$1:$E$71</definedName>
  </definedNames>
  <calcPr fullCalcOnLoad="1"/>
</workbook>
</file>

<file path=xl/sharedStrings.xml><?xml version="1.0" encoding="utf-8"?>
<sst xmlns="http://schemas.openxmlformats.org/spreadsheetml/2006/main" count="129" uniqueCount="126">
  <si>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</si>
  <si>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</si>
  <si>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</si>
  <si>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</si>
  <si>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</si>
  <si>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</si>
  <si>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</si>
  <si>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</si>
  <si>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</si>
  <si>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</si>
  <si>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</si>
  <si>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</si>
  <si>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</si>
  <si>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</si>
  <si>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</si>
  <si>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</si>
  <si>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</si>
  <si>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</si>
  <si>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</si>
  <si>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</si>
  <si>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</si>
  <si>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</si>
  <si>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</si>
  <si>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</si>
  <si>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</si>
  <si>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</si>
  <si>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</si>
  <si>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</si>
  <si>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</si>
  <si>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</si>
  <si>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</si>
  <si>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</si>
  <si>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</si>
  <si>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</si>
  <si>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</si>
  <si>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</si>
  <si>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</si>
  <si>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</si>
  <si>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</si>
  <si>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</si>
  <si>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</si>
  <si>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</si>
  <si>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</si>
  <si>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</si>
  <si>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</si>
  <si>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</si>
  <si>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</si>
  <si>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</si>
  <si>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</si>
  <si>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</si>
  <si>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</si>
  <si>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</si>
  <si>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</si>
  <si>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</si>
  <si>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</si>
  <si>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</si>
  <si>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</si>
  <si>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</si>
  <si>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</si>
  <si>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</si>
  <si>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</si>
  <si>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</si>
  <si>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</si>
  <si>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</si>
  <si>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</si>
  <si>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</si>
  <si>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</si>
  <si>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</si>
  <si>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</si>
  <si>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</si>
  <si>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</si>
  <si>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</si>
  <si>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</si>
  <si>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</si>
  <si>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</si>
  <si>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</si>
  <si>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</si>
  <si>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</si>
  <si>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</si>
  <si>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</si>
  <si>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</si>
  <si>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</si>
  <si>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</si>
  <si>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</si>
  <si>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</si>
  <si>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</si>
  <si>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</si>
  <si>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</si>
  <si>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</si>
  <si>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</si>
  <si>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</si>
  <si>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</si>
  <si>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</si>
  <si>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</si>
  <si>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</si>
  <si>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</si>
  <si>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</si>
  <si>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</si>
  <si>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</si>
  <si>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</si>
  <si>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</si>
  <si>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</si>
  <si>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</si>
  <si>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</si>
  <si>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</si>
  <si>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</si>
  <si>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</si>
  <si>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</si>
  <si>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</si>
  <si>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</si>
  <si>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</si>
  <si>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</si>
  <si>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</si>
  <si>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1 13 00000 00 0000 000</t>
  </si>
  <si>
    <t>1 13 01000 00 0000 130</t>
  </si>
  <si>
    <t>1 13 01990 00 0000 130</t>
  </si>
  <si>
    <t>1 13 01995 10 0000 000</t>
  </si>
  <si>
    <t xml:space="preserve">Прогнозируемое поступление доходов бюджета сельского поселения "Оксовское"  Плесецкого муниципального района Архангельской области
на 2021 год и на плановый период  2022 и 2023 годов
 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</si>
  <si>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</si>
  <si>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поселения "Оксовское"  </t>
  </si>
  <si>
    <t xml:space="preserve">Плесецкого муниципального района Архангельской области </t>
  </si>
  <si>
    <t>2 19 00000 00 0000 000</t>
  </si>
  <si>
    <t>2 19 60010 10 0000 150</t>
  </si>
  <si>
    <t xml:space="preserve"> от 29 января 2021 г. № 203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</si>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</sst>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\ _₽_-;\-* #,##0.0\ _₽_-;_-* &quot;-&quot;?\ _₽_-;_-@_-"/>
  </numFmts>
  <fonts count="4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91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91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readingOrder="1"/>
    </xf>
    <xf numFmtId="0" fontId="22" fillId="0" borderId="16" xfId="0" applyFont="1" applyFill="1" applyBorder="1" applyAlignment="1">
      <alignment horizontal="left" vertical="center" wrapText="1" indent="1"/>
    </xf>
    <xf numFmtId="0" fontId="22" fillId="0" borderId="16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wrapText="1" indent="1"/>
    </xf>
    <xf numFmtId="49" fontId="22" fillId="0" borderId="17" xfId="0" applyNumberFormat="1" applyFont="1" applyFill="1" applyBorder="1" applyAlignment="1">
      <alignment horizontal="left" vertical="center"/>
    </xf>
    <xf numFmtId="191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 inden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 indent="1"/>
    </xf>
    <xf numFmtId="0" fontId="22" fillId="0" borderId="18" xfId="0" applyFont="1" applyFill="1" applyBorder="1" applyAlignment="1">
      <alignment horizontal="left" vertical="center" wrapText="1" indent="1"/>
    </xf>
    <xf numFmtId="49" fontId="22" fillId="0" borderId="18" xfId="0" applyNumberFormat="1" applyFont="1" applyFill="1" applyBorder="1" applyAlignment="1">
      <alignment horizontal="center" vertical="center"/>
    </xf>
    <xf numFmtId="191" fontId="22" fillId="0" borderId="18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191" fontId="24" fillId="0" borderId="19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191" fontId="22" fillId="33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191" fontId="24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zoomScalePageLayoutView="0" workbookViewId="0" topLeftCell="A1">
      <selection activeCell="K70" sqref="K70"/>
    </sheetView>
  </sheetViews>
  <sheetFormatPr defaultColWidth="9.00390625" defaultRowHeight="12.75"/>
  <cols>
    <col min="1" max="1" width="37.125" style="4" customWidth="1"/>
    <col min="2" max="2" width="21.375" style="4" customWidth="1"/>
    <col min="3" max="3" width="8.75390625" style="4" customWidth="1"/>
    <col min="4" max="4" width="8.625" style="4" customWidth="1"/>
    <col min="5" max="5" width="10.375" style="4" customWidth="1"/>
    <col min="6" max="6" width="0.12890625" style="4" hidden="1" customWidth="1"/>
    <col min="7" max="16384" width="9.125" style="4" customWidth="1"/>
  </cols>
  <sheetData>
    <row r="1" spans="1:6" ht="18" customHeight="1">
      <c r="A1" s="1"/>
      <c r="B1" s="2"/>
      <c r="C1" s="11" t="s">
        <v>37</v>
      </c>
      <c r="D1" s="11"/>
      <c r="E1" s="11"/>
      <c r="F1" s="3"/>
    </row>
    <row r="2" spans="1:6" ht="20.25" customHeight="1">
      <c r="A2" s="1"/>
      <c r="B2" s="12" t="s">
        <v>118</v>
      </c>
      <c r="C2" s="12"/>
      <c r="D2" s="12"/>
      <c r="E2" s="12"/>
      <c r="F2" s="3"/>
    </row>
    <row r="3" spans="1:6" ht="12.75" customHeight="1">
      <c r="A3" s="1"/>
      <c r="B3" s="11" t="s">
        <v>119</v>
      </c>
      <c r="C3" s="11"/>
      <c r="D3" s="11"/>
      <c r="E3" s="11"/>
      <c r="F3" s="3"/>
    </row>
    <row r="4" spans="1:6" ht="30" customHeight="1">
      <c r="A4" s="1"/>
      <c r="B4" s="11" t="s">
        <v>120</v>
      </c>
      <c r="C4" s="11"/>
      <c r="D4" s="11"/>
      <c r="E4" s="11"/>
      <c r="F4" s="3"/>
    </row>
    <row r="5" spans="1:6" ht="15.75">
      <c r="A5" s="1"/>
      <c r="B5" s="13" t="s">
        <v>123</v>
      </c>
      <c r="C5" s="13"/>
      <c r="D5" s="13"/>
      <c r="E5" s="13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14" t="s">
        <v>117</v>
      </c>
      <c r="B7" s="14"/>
      <c r="C7" s="14"/>
      <c r="D7" s="14"/>
      <c r="E7" s="14"/>
    </row>
    <row r="8" spans="1:5" ht="12" customHeight="1">
      <c r="A8" s="15"/>
      <c r="B8" s="15"/>
      <c r="C8" s="15"/>
      <c r="D8" s="15"/>
      <c r="E8" s="15"/>
    </row>
    <row r="9" spans="1:5" ht="14.25" customHeight="1">
      <c r="A9" s="16" t="s">
        <v>10</v>
      </c>
      <c r="B9" s="16" t="s">
        <v>11</v>
      </c>
      <c r="C9" s="17" t="s">
        <v>32</v>
      </c>
      <c r="D9" s="18"/>
      <c r="E9" s="19"/>
    </row>
    <row r="10" spans="1:5" ht="36.75" customHeight="1">
      <c r="A10" s="16"/>
      <c r="B10" s="16"/>
      <c r="C10" s="20" t="s">
        <v>34</v>
      </c>
      <c r="D10" s="20" t="s">
        <v>35</v>
      </c>
      <c r="E10" s="20" t="s">
        <v>36</v>
      </c>
    </row>
    <row r="11" spans="1:5" ht="25.5">
      <c r="A11" s="21" t="s">
        <v>15</v>
      </c>
      <c r="B11" s="22" t="s">
        <v>6</v>
      </c>
      <c r="C11" s="23">
        <f>C12+C16+C22+C25+C33</f>
        <v>1653</v>
      </c>
      <c r="D11" s="23">
        <f>D12+D16+D22+D25+D33</f>
        <v>1644.8</v>
      </c>
      <c r="E11" s="23">
        <f>E12+E16+E22+E25+E33</f>
        <v>1649.8</v>
      </c>
    </row>
    <row r="12" spans="1:5" ht="21" customHeight="1">
      <c r="A12" s="24" t="s">
        <v>4</v>
      </c>
      <c r="B12" s="25" t="s">
        <v>7</v>
      </c>
      <c r="C12" s="26">
        <f>C13</f>
        <v>207.3</v>
      </c>
      <c r="D12" s="26">
        <f>D13</f>
        <v>199.1</v>
      </c>
      <c r="E12" s="26">
        <f>E13</f>
        <v>204.1</v>
      </c>
    </row>
    <row r="13" spans="1:5" ht="17.25" customHeight="1">
      <c r="A13" s="27" t="s">
        <v>0</v>
      </c>
      <c r="B13" s="25" t="s">
        <v>8</v>
      </c>
      <c r="C13" s="26">
        <v>207.3</v>
      </c>
      <c r="D13" s="26">
        <v>199.1</v>
      </c>
      <c r="E13" s="26">
        <v>204.1</v>
      </c>
    </row>
    <row r="14" spans="1:5" ht="17.25" customHeight="1" hidden="1">
      <c r="A14" s="28" t="s">
        <v>98</v>
      </c>
      <c r="B14" s="25" t="s">
        <v>99</v>
      </c>
      <c r="C14" s="26"/>
      <c r="D14" s="26"/>
      <c r="E14" s="26"/>
    </row>
    <row r="15" spans="1:5" ht="17.25" customHeight="1" hidden="1">
      <c r="A15" s="27" t="s">
        <v>100</v>
      </c>
      <c r="B15" s="25" t="s">
        <v>101</v>
      </c>
      <c r="C15" s="26"/>
      <c r="D15" s="26"/>
      <c r="E15" s="26"/>
    </row>
    <row r="16" spans="1:5" ht="15">
      <c r="A16" s="28" t="s">
        <v>1</v>
      </c>
      <c r="B16" s="25" t="s">
        <v>22</v>
      </c>
      <c r="C16" s="26">
        <f>C17+C19</f>
        <v>934</v>
      </c>
      <c r="D16" s="26">
        <f>D17+D19</f>
        <v>934</v>
      </c>
      <c r="E16" s="26">
        <f>E17+E19</f>
        <v>934</v>
      </c>
    </row>
    <row r="17" spans="1:5" ht="15">
      <c r="A17" s="28" t="s">
        <v>17</v>
      </c>
      <c r="B17" s="25" t="s">
        <v>23</v>
      </c>
      <c r="C17" s="26">
        <f>C18</f>
        <v>427</v>
      </c>
      <c r="D17" s="26">
        <f>D18</f>
        <v>427</v>
      </c>
      <c r="E17" s="26">
        <f>E18</f>
        <v>427</v>
      </c>
    </row>
    <row r="18" spans="1:5" ht="63.75">
      <c r="A18" s="27" t="s">
        <v>48</v>
      </c>
      <c r="B18" s="25" t="s">
        <v>49</v>
      </c>
      <c r="C18" s="26">
        <v>427</v>
      </c>
      <c r="D18" s="26">
        <v>427</v>
      </c>
      <c r="E18" s="26">
        <v>427</v>
      </c>
    </row>
    <row r="19" spans="1:5" ht="15">
      <c r="A19" s="29" t="s">
        <v>18</v>
      </c>
      <c r="B19" s="30" t="s">
        <v>19</v>
      </c>
      <c r="C19" s="26">
        <f>C20+C21</f>
        <v>507</v>
      </c>
      <c r="D19" s="26">
        <f>D20+D21</f>
        <v>507</v>
      </c>
      <c r="E19" s="26">
        <f>E20+E21</f>
        <v>507</v>
      </c>
    </row>
    <row r="20" spans="1:5" ht="15">
      <c r="A20" s="31" t="s">
        <v>108</v>
      </c>
      <c r="B20" s="30" t="s">
        <v>42</v>
      </c>
      <c r="C20" s="26">
        <v>107</v>
      </c>
      <c r="D20" s="26">
        <v>107</v>
      </c>
      <c r="E20" s="26">
        <v>107</v>
      </c>
    </row>
    <row r="21" spans="1:5" ht="15">
      <c r="A21" s="32" t="s">
        <v>41</v>
      </c>
      <c r="B21" s="25" t="s">
        <v>40</v>
      </c>
      <c r="C21" s="26">
        <v>400</v>
      </c>
      <c r="D21" s="26">
        <v>400</v>
      </c>
      <c r="E21" s="26">
        <v>400</v>
      </c>
    </row>
    <row r="22" spans="1:5" ht="15">
      <c r="A22" s="28" t="s">
        <v>13</v>
      </c>
      <c r="B22" s="25" t="s">
        <v>25</v>
      </c>
      <c r="C22" s="26">
        <f aca="true" t="shared" si="0" ref="C22:E23">C23</f>
        <v>10.7</v>
      </c>
      <c r="D22" s="26">
        <f t="shared" si="0"/>
        <v>10.7</v>
      </c>
      <c r="E22" s="26">
        <f t="shared" si="0"/>
        <v>10.7</v>
      </c>
    </row>
    <row r="23" spans="1:5" ht="59.25" customHeight="1">
      <c r="A23" s="33" t="s">
        <v>43</v>
      </c>
      <c r="B23" s="25" t="s">
        <v>44</v>
      </c>
      <c r="C23" s="26">
        <f t="shared" si="0"/>
        <v>10.7</v>
      </c>
      <c r="D23" s="26">
        <f t="shared" si="0"/>
        <v>10.7</v>
      </c>
      <c r="E23" s="26">
        <f t="shared" si="0"/>
        <v>10.7</v>
      </c>
    </row>
    <row r="24" spans="1:5" ht="96" customHeight="1">
      <c r="A24" s="27" t="s">
        <v>24</v>
      </c>
      <c r="B24" s="25" t="s">
        <v>20</v>
      </c>
      <c r="C24" s="26">
        <v>10.7</v>
      </c>
      <c r="D24" s="26">
        <v>10.7</v>
      </c>
      <c r="E24" s="26">
        <v>10.7</v>
      </c>
    </row>
    <row r="25" spans="1:5" ht="67.5" customHeight="1">
      <c r="A25" s="24" t="s">
        <v>2</v>
      </c>
      <c r="B25" s="25" t="s">
        <v>26</v>
      </c>
      <c r="C25" s="26">
        <f>C27</f>
        <v>151</v>
      </c>
      <c r="D25" s="26">
        <f>D27</f>
        <v>151</v>
      </c>
      <c r="E25" s="26">
        <f>E27</f>
        <v>151</v>
      </c>
    </row>
    <row r="26" spans="1:5" ht="79.5" customHeight="1" hidden="1">
      <c r="A26" s="34" t="s">
        <v>88</v>
      </c>
      <c r="B26" s="25" t="s">
        <v>89</v>
      </c>
      <c r="C26" s="26"/>
      <c r="D26" s="26"/>
      <c r="E26" s="26"/>
    </row>
    <row r="27" spans="1:5" ht="88.5" customHeight="1">
      <c r="A27" s="35" t="s">
        <v>45</v>
      </c>
      <c r="B27" s="25" t="s">
        <v>21</v>
      </c>
      <c r="C27" s="26">
        <v>151</v>
      </c>
      <c r="D27" s="26">
        <v>151</v>
      </c>
      <c r="E27" s="26">
        <v>151</v>
      </c>
    </row>
    <row r="28" spans="1:5" s="10" customFormat="1" ht="38.25" hidden="1">
      <c r="A28" s="36" t="s">
        <v>46</v>
      </c>
      <c r="B28" s="37" t="s">
        <v>47</v>
      </c>
      <c r="C28" s="38"/>
      <c r="D28" s="38"/>
      <c r="E28" s="38"/>
    </row>
    <row r="29" spans="1:5" s="10" customFormat="1" ht="89.25" hidden="1">
      <c r="A29" s="36" t="s">
        <v>90</v>
      </c>
      <c r="B29" s="37" t="s">
        <v>91</v>
      </c>
      <c r="C29" s="38"/>
      <c r="D29" s="38"/>
      <c r="E29" s="38"/>
    </row>
    <row r="30" spans="1:5" s="10" customFormat="1" ht="0.75" customHeight="1" hidden="1">
      <c r="A30" s="39" t="s">
        <v>92</v>
      </c>
      <c r="B30" s="37" t="s">
        <v>93</v>
      </c>
      <c r="C30" s="38"/>
      <c r="D30" s="38"/>
      <c r="E30" s="38"/>
    </row>
    <row r="31" spans="1:5" s="10" customFormat="1" ht="176.25" customHeight="1" hidden="1">
      <c r="A31" s="40" t="s">
        <v>94</v>
      </c>
      <c r="B31" s="37" t="s">
        <v>95</v>
      </c>
      <c r="C31" s="38"/>
      <c r="D31" s="38"/>
      <c r="E31" s="38"/>
    </row>
    <row r="32" spans="1:5" s="10" customFormat="1" ht="36" customHeight="1" hidden="1">
      <c r="A32" s="40" t="s">
        <v>96</v>
      </c>
      <c r="B32" s="37" t="s">
        <v>97</v>
      </c>
      <c r="C32" s="38"/>
      <c r="D32" s="38"/>
      <c r="E32" s="38"/>
    </row>
    <row r="33" spans="1:5" s="10" customFormat="1" ht="42.75" customHeight="1">
      <c r="A33" s="40" t="s">
        <v>109</v>
      </c>
      <c r="B33" s="37" t="s">
        <v>113</v>
      </c>
      <c r="C33" s="26">
        <f>C34</f>
        <v>350</v>
      </c>
      <c r="D33" s="26">
        <f aca="true" t="shared" si="1" ref="D33:E35">D34</f>
        <v>350</v>
      </c>
      <c r="E33" s="26">
        <f t="shared" si="1"/>
        <v>350</v>
      </c>
    </row>
    <row r="34" spans="1:5" s="10" customFormat="1" ht="21.75" customHeight="1">
      <c r="A34" s="40" t="s">
        <v>110</v>
      </c>
      <c r="B34" s="37" t="s">
        <v>114</v>
      </c>
      <c r="C34" s="26">
        <f>C35</f>
        <v>350</v>
      </c>
      <c r="D34" s="26">
        <f t="shared" si="1"/>
        <v>350</v>
      </c>
      <c r="E34" s="26">
        <f t="shared" si="1"/>
        <v>350</v>
      </c>
    </row>
    <row r="35" spans="1:5" s="10" customFormat="1" ht="30.75" customHeight="1">
      <c r="A35" s="40" t="s">
        <v>111</v>
      </c>
      <c r="B35" s="37" t="s">
        <v>115</v>
      </c>
      <c r="C35" s="26">
        <f>C36</f>
        <v>350</v>
      </c>
      <c r="D35" s="26">
        <f t="shared" si="1"/>
        <v>350</v>
      </c>
      <c r="E35" s="26">
        <f t="shared" si="1"/>
        <v>350</v>
      </c>
    </row>
    <row r="36" spans="1:5" s="10" customFormat="1" ht="42.75" customHeight="1">
      <c r="A36" s="40" t="s">
        <v>112</v>
      </c>
      <c r="B36" s="37" t="s">
        <v>116</v>
      </c>
      <c r="C36" s="26">
        <v>350</v>
      </c>
      <c r="D36" s="26">
        <v>350</v>
      </c>
      <c r="E36" s="26">
        <v>350</v>
      </c>
    </row>
    <row r="37" spans="1:5" ht="40.5" customHeight="1" hidden="1">
      <c r="A37" s="41" t="s">
        <v>103</v>
      </c>
      <c r="B37" s="25" t="s">
        <v>102</v>
      </c>
      <c r="C37" s="26"/>
      <c r="D37" s="26"/>
      <c r="E37" s="26"/>
    </row>
    <row r="38" spans="1:5" ht="93.75" customHeight="1" hidden="1">
      <c r="A38" s="42" t="s">
        <v>105</v>
      </c>
      <c r="B38" s="25" t="s">
        <v>104</v>
      </c>
      <c r="C38" s="26"/>
      <c r="D38" s="26"/>
      <c r="E38" s="26"/>
    </row>
    <row r="39" spans="1:5" ht="102" customHeight="1" hidden="1">
      <c r="A39" s="43" t="s">
        <v>106</v>
      </c>
      <c r="B39" s="44" t="s">
        <v>107</v>
      </c>
      <c r="C39" s="45"/>
      <c r="D39" s="45"/>
      <c r="E39" s="45"/>
    </row>
    <row r="40" spans="1:5" ht="33.75" customHeight="1">
      <c r="A40" s="46" t="s">
        <v>3</v>
      </c>
      <c r="B40" s="47" t="s">
        <v>9</v>
      </c>
      <c r="C40" s="48">
        <f>C41+C69</f>
        <v>4927</v>
      </c>
      <c r="D40" s="48">
        <f>D41</f>
        <v>3580.2500000000005</v>
      </c>
      <c r="E40" s="48">
        <f>E41</f>
        <v>2455.54</v>
      </c>
    </row>
    <row r="41" spans="1:6" ht="38.25">
      <c r="A41" s="24" t="s">
        <v>5</v>
      </c>
      <c r="B41" s="25" t="s">
        <v>27</v>
      </c>
      <c r="C41" s="26">
        <f>C42+C48+C59</f>
        <v>5348.6</v>
      </c>
      <c r="D41" s="26">
        <f>D42+D48+D59</f>
        <v>3580.2500000000005</v>
      </c>
      <c r="E41" s="26">
        <f>E42+E48+E59</f>
        <v>2455.54</v>
      </c>
      <c r="F41" s="6">
        <f>F42+F48+F59</f>
        <v>0</v>
      </c>
    </row>
    <row r="42" spans="1:5" ht="25.5">
      <c r="A42" s="28" t="s">
        <v>14</v>
      </c>
      <c r="B42" s="25" t="s">
        <v>38</v>
      </c>
      <c r="C42" s="26">
        <f>C44+C46</f>
        <v>2152.7000000000003</v>
      </c>
      <c r="D42" s="26">
        <f>D44+D46</f>
        <v>1866.3500000000001</v>
      </c>
      <c r="E42" s="26">
        <f>E44+E46</f>
        <v>1917.8400000000001</v>
      </c>
    </row>
    <row r="43" spans="1:5" ht="15">
      <c r="A43" s="27" t="s">
        <v>31</v>
      </c>
      <c r="B43" s="25"/>
      <c r="C43" s="26"/>
      <c r="D43" s="26"/>
      <c r="E43" s="26"/>
    </row>
    <row r="44" spans="1:5" ht="51">
      <c r="A44" s="27" t="s">
        <v>50</v>
      </c>
      <c r="B44" s="25" t="s">
        <v>51</v>
      </c>
      <c r="C44" s="26">
        <v>448.3</v>
      </c>
      <c r="D44" s="26">
        <v>358.7</v>
      </c>
      <c r="E44" s="26">
        <v>358.7</v>
      </c>
    </row>
    <row r="45" spans="1:5" ht="38.25" hidden="1">
      <c r="A45" s="27" t="s">
        <v>52</v>
      </c>
      <c r="B45" s="25" t="s">
        <v>53</v>
      </c>
      <c r="C45" s="26"/>
      <c r="D45" s="26"/>
      <c r="E45" s="26"/>
    </row>
    <row r="46" spans="1:5" ht="38.25">
      <c r="A46" s="27" t="s">
        <v>86</v>
      </c>
      <c r="B46" s="25" t="s">
        <v>87</v>
      </c>
      <c r="C46" s="26">
        <v>1704.4</v>
      </c>
      <c r="D46" s="26">
        <v>1507.65</v>
      </c>
      <c r="E46" s="26">
        <v>1559.14</v>
      </c>
    </row>
    <row r="47" spans="1:5" ht="25.5" hidden="1">
      <c r="A47" s="27" t="s">
        <v>54</v>
      </c>
      <c r="B47" s="25" t="s">
        <v>55</v>
      </c>
      <c r="C47" s="26"/>
      <c r="D47" s="26"/>
      <c r="E47" s="26"/>
    </row>
    <row r="48" spans="1:5" ht="55.5" customHeight="1">
      <c r="A48" s="24" t="s">
        <v>29</v>
      </c>
      <c r="B48" s="25" t="s">
        <v>30</v>
      </c>
      <c r="C48" s="26">
        <f>C55+C58</f>
        <v>2679.9</v>
      </c>
      <c r="D48" s="26">
        <f>D55+D58</f>
        <v>1193.5</v>
      </c>
      <c r="E48" s="26">
        <f>E55+E58</f>
        <v>0</v>
      </c>
    </row>
    <row r="49" spans="1:5" ht="15">
      <c r="A49" s="27" t="s">
        <v>31</v>
      </c>
      <c r="B49" s="25"/>
      <c r="C49" s="26"/>
      <c r="D49" s="26"/>
      <c r="E49" s="26"/>
    </row>
    <row r="50" spans="1:5" ht="102" hidden="1">
      <c r="A50" s="49" t="s">
        <v>56</v>
      </c>
      <c r="B50" s="25" t="s">
        <v>57</v>
      </c>
      <c r="C50" s="26"/>
      <c r="D50" s="26"/>
      <c r="E50" s="26"/>
    </row>
    <row r="51" spans="1:5" ht="140.25" hidden="1">
      <c r="A51" s="49" t="s">
        <v>58</v>
      </c>
      <c r="B51" s="25" t="s">
        <v>59</v>
      </c>
      <c r="C51" s="26"/>
      <c r="D51" s="26"/>
      <c r="E51" s="26"/>
    </row>
    <row r="52" spans="1:5" ht="102" hidden="1">
      <c r="A52" s="49" t="s">
        <v>60</v>
      </c>
      <c r="B52" s="25" t="s">
        <v>61</v>
      </c>
      <c r="C52" s="26"/>
      <c r="D52" s="26"/>
      <c r="E52" s="26"/>
    </row>
    <row r="53" spans="1:5" ht="94.5" customHeight="1" hidden="1">
      <c r="A53" s="49" t="s">
        <v>62</v>
      </c>
      <c r="B53" s="25" t="s">
        <v>63</v>
      </c>
      <c r="C53" s="26"/>
      <c r="D53" s="26"/>
      <c r="E53" s="26"/>
    </row>
    <row r="54" spans="1:5" ht="0.75" customHeight="1" hidden="1">
      <c r="A54" s="49" t="s">
        <v>64</v>
      </c>
      <c r="B54" s="25" t="s">
        <v>65</v>
      </c>
      <c r="C54" s="26"/>
      <c r="D54" s="26"/>
      <c r="E54" s="26"/>
    </row>
    <row r="55" spans="1:5" ht="38.25">
      <c r="A55" s="49" t="s">
        <v>66</v>
      </c>
      <c r="B55" s="25" t="s">
        <v>67</v>
      </c>
      <c r="C55" s="26">
        <v>1133.9</v>
      </c>
      <c r="D55" s="26">
        <v>1193.5</v>
      </c>
      <c r="E55" s="26">
        <v>0</v>
      </c>
    </row>
    <row r="56" spans="1:5" ht="38.25" hidden="1">
      <c r="A56" s="27" t="s">
        <v>68</v>
      </c>
      <c r="B56" s="25" t="s">
        <v>69</v>
      </c>
      <c r="C56" s="26"/>
      <c r="D56" s="26"/>
      <c r="E56" s="26"/>
    </row>
    <row r="57" spans="1:5" ht="38.25" hidden="1">
      <c r="A57" s="27" t="s">
        <v>70</v>
      </c>
      <c r="B57" s="25" t="s">
        <v>71</v>
      </c>
      <c r="C57" s="26"/>
      <c r="D57" s="26"/>
      <c r="E57" s="26"/>
    </row>
    <row r="58" spans="1:5" ht="25.5">
      <c r="A58" s="27" t="s">
        <v>72</v>
      </c>
      <c r="B58" s="25" t="s">
        <v>73</v>
      </c>
      <c r="C58" s="50">
        <v>1546</v>
      </c>
      <c r="D58" s="50">
        <v>0</v>
      </c>
      <c r="E58" s="50">
        <v>0</v>
      </c>
    </row>
    <row r="59" spans="1:5" ht="25.5">
      <c r="A59" s="24" t="s">
        <v>12</v>
      </c>
      <c r="B59" s="25" t="s">
        <v>28</v>
      </c>
      <c r="C59" s="26">
        <f>C61+C62</f>
        <v>516</v>
      </c>
      <c r="D59" s="26">
        <f>D61+D62</f>
        <v>520.4</v>
      </c>
      <c r="E59" s="26">
        <f>E61+E62</f>
        <v>537.7</v>
      </c>
    </row>
    <row r="60" spans="1:5" ht="15">
      <c r="A60" s="27" t="s">
        <v>31</v>
      </c>
      <c r="B60" s="25"/>
      <c r="C60" s="26"/>
      <c r="D60" s="26"/>
      <c r="E60" s="26"/>
    </row>
    <row r="61" spans="1:5" ht="38.25">
      <c r="A61" s="27" t="s">
        <v>74</v>
      </c>
      <c r="B61" s="25" t="s">
        <v>75</v>
      </c>
      <c r="C61" s="26">
        <v>87.5</v>
      </c>
      <c r="D61" s="26">
        <v>87.5</v>
      </c>
      <c r="E61" s="26">
        <v>87.5</v>
      </c>
    </row>
    <row r="62" spans="1:5" ht="51">
      <c r="A62" s="27" t="s">
        <v>76</v>
      </c>
      <c r="B62" s="25" t="s">
        <v>77</v>
      </c>
      <c r="C62" s="26">
        <v>428.5</v>
      </c>
      <c r="D62" s="26">
        <v>432.9</v>
      </c>
      <c r="E62" s="26">
        <v>450.2</v>
      </c>
    </row>
    <row r="63" spans="1:5" ht="38.25">
      <c r="A63" s="24" t="s">
        <v>33</v>
      </c>
      <c r="B63" s="25" t="s">
        <v>39</v>
      </c>
      <c r="C63" s="26">
        <f>C65+C66</f>
        <v>0</v>
      </c>
      <c r="D63" s="26">
        <f>D65+D66</f>
        <v>0</v>
      </c>
      <c r="E63" s="26">
        <f>E65+E66</f>
        <v>0</v>
      </c>
    </row>
    <row r="64" spans="1:5" ht="15">
      <c r="A64" s="51" t="s">
        <v>31</v>
      </c>
      <c r="B64" s="25"/>
      <c r="C64" s="26"/>
      <c r="D64" s="26"/>
      <c r="E64" s="26"/>
    </row>
    <row r="65" spans="1:5" ht="76.5">
      <c r="A65" s="27" t="s">
        <v>78</v>
      </c>
      <c r="B65" s="30" t="s">
        <v>79</v>
      </c>
      <c r="C65" s="26"/>
      <c r="D65" s="26"/>
      <c r="E65" s="26"/>
    </row>
    <row r="66" spans="1:5" ht="38.25">
      <c r="A66" s="51" t="s">
        <v>80</v>
      </c>
      <c r="B66" s="25" t="s">
        <v>81</v>
      </c>
      <c r="C66" s="26"/>
      <c r="D66" s="26"/>
      <c r="E66" s="26"/>
    </row>
    <row r="67" spans="1:5" ht="29.25" customHeight="1">
      <c r="A67" s="52" t="s">
        <v>82</v>
      </c>
      <c r="B67" s="25" t="s">
        <v>83</v>
      </c>
      <c r="C67" s="26"/>
      <c r="D67" s="26"/>
      <c r="E67" s="26"/>
    </row>
    <row r="68" spans="1:5" ht="38.25" customHeight="1">
      <c r="A68" s="51" t="s">
        <v>84</v>
      </c>
      <c r="B68" s="25" t="s">
        <v>85</v>
      </c>
      <c r="C68" s="26"/>
      <c r="D68" s="26"/>
      <c r="E68" s="26"/>
    </row>
    <row r="69" spans="1:5" ht="79.5" customHeight="1">
      <c r="A69" s="52" t="s">
        <v>125</v>
      </c>
      <c r="B69" s="25" t="s">
        <v>121</v>
      </c>
      <c r="C69" s="26">
        <f>C70</f>
        <v>-421.6</v>
      </c>
      <c r="D69" s="26"/>
      <c r="E69" s="26"/>
    </row>
    <row r="70" spans="1:5" ht="64.5" customHeight="1">
      <c r="A70" s="52" t="s">
        <v>124</v>
      </c>
      <c r="B70" s="25" t="s">
        <v>122</v>
      </c>
      <c r="C70" s="26">
        <v>-421.6</v>
      </c>
      <c r="D70" s="26"/>
      <c r="E70" s="26"/>
    </row>
    <row r="71" spans="1:5" ht="22.5" customHeight="1">
      <c r="A71" s="53" t="s">
        <v>16</v>
      </c>
      <c r="B71" s="54"/>
      <c r="C71" s="55">
        <f>C40+C11</f>
        <v>6580</v>
      </c>
      <c r="D71" s="55">
        <f>D40+D11</f>
        <v>5225.05</v>
      </c>
      <c r="E71" s="55">
        <f>E40+E11</f>
        <v>4105.34</v>
      </c>
    </row>
    <row r="72" spans="1:4" ht="13.5" customHeight="1">
      <c r="A72" s="7"/>
      <c r="B72" s="8"/>
      <c r="C72" s="8"/>
      <c r="D72" s="8"/>
    </row>
    <row r="75" ht="15">
      <c r="E75" s="9"/>
    </row>
  </sheetData>
  <sheetProtection/>
  <mergeCells count="10">
    <mergeCell ref="B2:E2"/>
    <mergeCell ref="B3:E3"/>
    <mergeCell ref="B4:E4"/>
    <mergeCell ref="B5:E5"/>
    <mergeCell ref="A9:A10"/>
    <mergeCell ref="B9:B10"/>
    <mergeCell ref="C9:E9"/>
    <mergeCell ref="C1:E1"/>
    <mergeCell ref="A7:E7"/>
    <mergeCell ref="A8:E8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</cp:lastModifiedBy>
  <cp:lastPrinted>2021-02-01T06:52:14Z</cp:lastPrinted>
  <dcterms:created xsi:type="dcterms:W3CDTF">2004-09-13T07:20:24Z</dcterms:created>
  <dcterms:modified xsi:type="dcterms:W3CDTF">2021-02-01T06:52:16Z</dcterms:modified>
  <cp:category/>
  <cp:version/>
  <cp:contentType/>
  <cp:contentStatus/>
</cp:coreProperties>
</file>